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20" i="1" l="1"/>
  <c r="G21" i="1" s="1"/>
  <c r="F20" i="1"/>
  <c r="F21" i="1" s="1"/>
  <c r="E20" i="1"/>
  <c r="E21" i="1" s="1"/>
  <c r="D20" i="1"/>
  <c r="C20" i="1"/>
  <c r="C21" i="1" s="1"/>
  <c r="G17" i="1"/>
  <c r="F17" i="1"/>
  <c r="E17" i="1"/>
  <c r="D17" i="1"/>
  <c r="C17" i="1"/>
  <c r="G10" i="1"/>
  <c r="C10" i="1"/>
  <c r="G8" i="1"/>
  <c r="F8" i="1"/>
  <c r="F10" i="1" s="1"/>
  <c r="E8" i="1"/>
  <c r="E10" i="1" s="1"/>
  <c r="D8" i="1"/>
  <c r="D10" i="1" s="1"/>
  <c r="D21" i="1" l="1"/>
  <c r="F22" i="1" l="1"/>
  <c r="G22" i="1"/>
  <c r="D22" i="1"/>
  <c r="E22" i="1"/>
  <c r="C22" i="1"/>
</calcChain>
</file>

<file path=xl/sharedStrings.xml><?xml version="1.0" encoding="utf-8"?>
<sst xmlns="http://schemas.openxmlformats.org/spreadsheetml/2006/main" count="41" uniqueCount="40">
  <si>
    <t>Приём пищи</t>
  </si>
  <si>
    <t>Наименование блюда</t>
  </si>
  <si>
    <t>Выход блюда</t>
  </si>
  <si>
    <t>Пищевые вещества</t>
  </si>
  <si>
    <t>Энерг. ценность, ккал</t>
  </si>
  <si>
    <t>№ рецептуры</t>
  </si>
  <si>
    <t>Белки, г</t>
  </si>
  <si>
    <t>Жиры, г</t>
  </si>
  <si>
    <t>Углеводы, г</t>
  </si>
  <si>
    <t>Завтрак 1</t>
  </si>
  <si>
    <t xml:space="preserve">Чай с сахаром </t>
  </si>
  <si>
    <t>Итого за завтрак</t>
  </si>
  <si>
    <t>Обед</t>
  </si>
  <si>
    <t xml:space="preserve">Хлеб ржаной </t>
  </si>
  <si>
    <t>Итого за обед</t>
  </si>
  <si>
    <t xml:space="preserve"> Полдник</t>
  </si>
  <si>
    <t xml:space="preserve">Сок в индивидуальной упаковке </t>
  </si>
  <si>
    <t xml:space="preserve">Итого за полдник </t>
  </si>
  <si>
    <t>Итого за  день:</t>
  </si>
  <si>
    <t>Школа</t>
  </si>
  <si>
    <t>средняя школа № 28</t>
  </si>
  <si>
    <t>День</t>
  </si>
  <si>
    <t>250/10</t>
  </si>
  <si>
    <t xml:space="preserve">Пирог с повидлом </t>
  </si>
  <si>
    <t xml:space="preserve">Суп вермишелевый с курой </t>
  </si>
  <si>
    <t>1 неделя День первый</t>
  </si>
  <si>
    <t xml:space="preserve">Макаронные изделия отварные </t>
  </si>
  <si>
    <t>№ 204</t>
  </si>
  <si>
    <t xml:space="preserve">Сосиски отварные </t>
  </si>
  <si>
    <t>№ 376</t>
  </si>
  <si>
    <t xml:space="preserve">Печенье </t>
  </si>
  <si>
    <t>№ 148</t>
  </si>
  <si>
    <t xml:space="preserve">Каша гречневая рассыпчатая </t>
  </si>
  <si>
    <t>№168</t>
  </si>
  <si>
    <t xml:space="preserve">Гуляш из свинины </t>
  </si>
  <si>
    <t>50/50</t>
  </si>
  <si>
    <t>№277</t>
  </si>
  <si>
    <t xml:space="preserve">Напиток из ягод с/м </t>
  </si>
  <si>
    <t>№394</t>
  </si>
  <si>
    <t>2 декабря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</si>
</sst>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4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right" vertical="center" wrapText="1"/>
    </xf>
    <xf numFmtId="2" fontId="2" fillId="0" borderId="2" xfId="0" applyNumberFormat="1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right" vertical="center" wrapText="1"/>
    </xf>
    <xf numFmtId="0" fontId="2" fillId="0" borderId="2" xfId="0" applyFont="1" applyFill="1" applyBorder="1"/>
    <xf numFmtId="2" fontId="4" fillId="0" borderId="2" xfId="0" applyNumberFormat="1" applyFont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2" borderId="1" xfId="1"/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H1" sqref="H1"/>
    </sheetView>
  </sheetViews>
  <sheetFormatPr defaultRowHeight="15" x14ac:dyDescent="0.25"/>
  <cols>
    <col min="8" max="8" width="15.7109375" customWidth="1"/>
  </cols>
  <sheetData>
    <row r="1" spans="1:8" x14ac:dyDescent="0.25">
      <c r="A1" s="14" t="s">
        <v>19</v>
      </c>
      <c r="B1" s="14" t="s">
        <v>20</v>
      </c>
      <c r="C1" s="14"/>
      <c r="D1" s="14"/>
      <c r="E1" s="14"/>
      <c r="F1" s="14"/>
      <c r="G1" s="14" t="s">
        <v>21</v>
      </c>
      <c r="H1" s="14" t="s">
        <v>39</v>
      </c>
    </row>
    <row r="2" spans="1:8" ht="40.5" x14ac:dyDescent="0.25">
      <c r="A2" s="21" t="s">
        <v>0</v>
      </c>
      <c r="B2" s="1" t="s">
        <v>1</v>
      </c>
      <c r="C2" s="21" t="s">
        <v>2</v>
      </c>
      <c r="D2" s="23" t="s">
        <v>3</v>
      </c>
      <c r="E2" s="23"/>
      <c r="F2" s="23"/>
      <c r="G2" s="23" t="s">
        <v>4</v>
      </c>
      <c r="H2" s="21" t="s">
        <v>5</v>
      </c>
    </row>
    <row r="3" spans="1:8" ht="27" x14ac:dyDescent="0.25">
      <c r="A3" s="21"/>
      <c r="B3" s="2"/>
      <c r="C3" s="21"/>
      <c r="D3" s="21" t="s">
        <v>6</v>
      </c>
      <c r="E3" s="21" t="s">
        <v>7</v>
      </c>
      <c r="F3" s="21" t="s">
        <v>8</v>
      </c>
      <c r="G3" s="23"/>
      <c r="H3" s="21"/>
    </row>
    <row r="4" spans="1:8" ht="48.75" customHeight="1" x14ac:dyDescent="0.25">
      <c r="A4" s="22" t="s">
        <v>25</v>
      </c>
      <c r="B4" s="22"/>
      <c r="C4" s="21"/>
      <c r="D4" s="3"/>
      <c r="E4" s="3"/>
      <c r="F4" s="3"/>
      <c r="G4" s="3"/>
      <c r="H4" s="3"/>
    </row>
    <row r="5" spans="1:8" ht="54" x14ac:dyDescent="0.25">
      <c r="A5" s="22" t="s">
        <v>9</v>
      </c>
      <c r="B5" s="2" t="s">
        <v>26</v>
      </c>
      <c r="C5" s="21">
        <v>150</v>
      </c>
      <c r="D5" s="4">
        <v>5.25</v>
      </c>
      <c r="E5" s="4">
        <v>12.37</v>
      </c>
      <c r="F5" s="4">
        <v>35.29</v>
      </c>
      <c r="G5" s="5">
        <v>278.25</v>
      </c>
      <c r="H5" s="6" t="s">
        <v>27</v>
      </c>
    </row>
    <row r="6" spans="1:8" ht="27" x14ac:dyDescent="0.25">
      <c r="A6" s="22"/>
      <c r="B6" s="2" t="s">
        <v>28</v>
      </c>
      <c r="C6" s="21">
        <v>100</v>
      </c>
      <c r="D6" s="4">
        <v>12</v>
      </c>
      <c r="E6" s="4">
        <v>22</v>
      </c>
      <c r="F6" s="4">
        <v>5</v>
      </c>
      <c r="G6" s="5">
        <v>280</v>
      </c>
      <c r="H6" s="6"/>
    </row>
    <row r="7" spans="1:8" ht="27" x14ac:dyDescent="0.25">
      <c r="A7" s="22"/>
      <c r="B7" s="2" t="s">
        <v>10</v>
      </c>
      <c r="C7" s="21">
        <v>200</v>
      </c>
      <c r="D7" s="8">
        <v>0.06</v>
      </c>
      <c r="E7" s="4">
        <v>0.02</v>
      </c>
      <c r="F7" s="5">
        <v>5.41</v>
      </c>
      <c r="G7" s="5">
        <v>22.11</v>
      </c>
      <c r="H7" s="6" t="s">
        <v>29</v>
      </c>
    </row>
    <row r="8" spans="1:8" ht="15.75" x14ac:dyDescent="0.25">
      <c r="A8" s="22"/>
      <c r="B8" s="2" t="s">
        <v>30</v>
      </c>
      <c r="C8" s="21">
        <v>50</v>
      </c>
      <c r="D8" s="7">
        <f>1.65/2</f>
        <v>0.82499999999999996</v>
      </c>
      <c r="E8" s="7">
        <f>2.12/2</f>
        <v>1.06</v>
      </c>
      <c r="F8" s="7">
        <f>18.1/2</f>
        <v>9.0500000000000007</v>
      </c>
      <c r="G8" s="7">
        <f>97.75/2</f>
        <v>48.875</v>
      </c>
      <c r="H8" s="6"/>
    </row>
    <row r="9" spans="1:8" x14ac:dyDescent="0.25">
      <c r="A9" s="22"/>
      <c r="B9" s="2"/>
      <c r="C9" s="21"/>
      <c r="D9" s="5"/>
      <c r="E9" s="5"/>
      <c r="F9" s="5"/>
      <c r="G9" s="5"/>
      <c r="H9" s="6"/>
    </row>
    <row r="10" spans="1:8" ht="27" x14ac:dyDescent="0.25">
      <c r="A10" s="20"/>
      <c r="B10" s="10" t="s">
        <v>11</v>
      </c>
      <c r="C10" s="20">
        <f>C8+C7+C6+C5</f>
        <v>500</v>
      </c>
      <c r="D10" s="20">
        <f>D5+D6+D7+D8</f>
        <v>18.134999999999998</v>
      </c>
      <c r="E10" s="20">
        <f t="shared" ref="E10:G10" si="0">E5+E6+E7+E8</f>
        <v>35.450000000000003</v>
      </c>
      <c r="F10" s="20">
        <f t="shared" si="0"/>
        <v>54.75</v>
      </c>
      <c r="G10" s="20">
        <f t="shared" si="0"/>
        <v>629.23500000000001</v>
      </c>
      <c r="H10" s="12"/>
    </row>
    <row r="11" spans="1:8" ht="54" x14ac:dyDescent="0.25">
      <c r="A11" s="22" t="s">
        <v>12</v>
      </c>
      <c r="B11" s="2" t="s">
        <v>24</v>
      </c>
      <c r="C11" s="21" t="s">
        <v>22</v>
      </c>
      <c r="D11" s="3">
        <v>1.2</v>
      </c>
      <c r="E11" s="3">
        <v>2.4</v>
      </c>
      <c r="F11" s="3">
        <v>5.9</v>
      </c>
      <c r="G11" s="3">
        <v>47.8</v>
      </c>
      <c r="H11" s="6" t="s">
        <v>31</v>
      </c>
    </row>
    <row r="12" spans="1:8" ht="67.5" x14ac:dyDescent="0.25">
      <c r="A12" s="22"/>
      <c r="B12" s="2" t="s">
        <v>32</v>
      </c>
      <c r="C12" s="21">
        <v>150</v>
      </c>
      <c r="D12" s="4">
        <v>7.53</v>
      </c>
      <c r="E12" s="4">
        <v>8.49</v>
      </c>
      <c r="F12" s="4">
        <v>30.93</v>
      </c>
      <c r="G12" s="4">
        <v>230.25</v>
      </c>
      <c r="H12" s="6" t="s">
        <v>33</v>
      </c>
    </row>
    <row r="13" spans="1:8" ht="27" x14ac:dyDescent="0.25">
      <c r="A13" s="22"/>
      <c r="B13" s="2" t="s">
        <v>34</v>
      </c>
      <c r="C13" s="21" t="s">
        <v>35</v>
      </c>
      <c r="D13" s="5">
        <v>12.84</v>
      </c>
      <c r="E13" s="5">
        <v>10.32</v>
      </c>
      <c r="F13" s="5">
        <v>3.3</v>
      </c>
      <c r="G13" s="5">
        <v>187</v>
      </c>
      <c r="H13" s="6" t="s">
        <v>36</v>
      </c>
    </row>
    <row r="14" spans="1:8" ht="40.5" x14ac:dyDescent="0.25">
      <c r="A14" s="22"/>
      <c r="B14" s="2" t="s">
        <v>37</v>
      </c>
      <c r="C14" s="21">
        <v>200</v>
      </c>
      <c r="D14" s="5">
        <v>0.11</v>
      </c>
      <c r="E14" s="5">
        <v>0.11</v>
      </c>
      <c r="F14" s="5">
        <v>30.22</v>
      </c>
      <c r="G14" s="5">
        <v>98.55</v>
      </c>
      <c r="H14" s="6" t="s">
        <v>38</v>
      </c>
    </row>
    <row r="15" spans="1:8" ht="27" x14ac:dyDescent="0.25">
      <c r="A15" s="22"/>
      <c r="B15" s="2" t="s">
        <v>13</v>
      </c>
      <c r="C15" s="21">
        <v>50</v>
      </c>
      <c r="D15" s="9">
        <v>3.4</v>
      </c>
      <c r="E15" s="9">
        <v>0.6</v>
      </c>
      <c r="F15" s="9">
        <v>20</v>
      </c>
      <c r="G15" s="9">
        <v>97.5</v>
      </c>
      <c r="H15" s="6"/>
    </row>
    <row r="16" spans="1:8" x14ac:dyDescent="0.25">
      <c r="A16" s="22"/>
      <c r="B16" s="2"/>
      <c r="C16" s="21"/>
      <c r="D16" s="5"/>
      <c r="E16" s="5"/>
      <c r="F16" s="5"/>
      <c r="G16" s="5"/>
      <c r="H16" s="6"/>
    </row>
    <row r="17" spans="1:8" ht="27" x14ac:dyDescent="0.25">
      <c r="A17" s="20"/>
      <c r="B17" s="10" t="s">
        <v>14</v>
      </c>
      <c r="C17" s="20">
        <f>260+150+100+200+50</f>
        <v>760</v>
      </c>
      <c r="D17" s="11">
        <f>D15+D14+D13+D12+D11</f>
        <v>25.080000000000002</v>
      </c>
      <c r="E17" s="11">
        <f t="shared" ref="E17:G17" si="1">E15+E14+E13+E12+E11</f>
        <v>21.92</v>
      </c>
      <c r="F17" s="11">
        <f t="shared" si="1"/>
        <v>90.35</v>
      </c>
      <c r="G17" s="11">
        <f t="shared" si="1"/>
        <v>661.09999999999991</v>
      </c>
      <c r="H17" s="12"/>
    </row>
    <row r="18" spans="1:8" ht="54" x14ac:dyDescent="0.25">
      <c r="A18" s="22" t="s">
        <v>15</v>
      </c>
      <c r="B18" s="2" t="s">
        <v>16</v>
      </c>
      <c r="C18" s="21">
        <v>200</v>
      </c>
      <c r="D18" s="5"/>
      <c r="E18" s="5"/>
      <c r="F18" s="5">
        <v>20</v>
      </c>
      <c r="G18" s="5">
        <v>90</v>
      </c>
      <c r="H18" s="6"/>
    </row>
    <row r="19" spans="1:8" ht="40.5" x14ac:dyDescent="0.25">
      <c r="A19" s="22"/>
      <c r="B19" s="2" t="s">
        <v>23</v>
      </c>
      <c r="C19" s="21">
        <v>100</v>
      </c>
      <c r="D19" s="5">
        <v>2.25</v>
      </c>
      <c r="E19" s="5">
        <v>1.72</v>
      </c>
      <c r="F19" s="5">
        <v>43.87</v>
      </c>
      <c r="G19" s="5">
        <v>202.5</v>
      </c>
      <c r="H19" s="6"/>
    </row>
    <row r="20" spans="1:8" ht="27" x14ac:dyDescent="0.25">
      <c r="A20" s="20"/>
      <c r="B20" s="10" t="s">
        <v>17</v>
      </c>
      <c r="C20" s="20">
        <f>C19+C18</f>
        <v>300</v>
      </c>
      <c r="D20" s="19">
        <f t="shared" ref="D20:G20" si="2">D19+D18</f>
        <v>2.25</v>
      </c>
      <c r="E20" s="19">
        <f t="shared" si="2"/>
        <v>1.72</v>
      </c>
      <c r="F20" s="19">
        <f t="shared" si="2"/>
        <v>63.87</v>
      </c>
      <c r="G20" s="19">
        <f t="shared" si="2"/>
        <v>292.5</v>
      </c>
      <c r="H20" s="6"/>
    </row>
    <row r="21" spans="1:8" x14ac:dyDescent="0.25">
      <c r="A21" s="22" t="s">
        <v>18</v>
      </c>
      <c r="B21" s="22"/>
      <c r="C21" s="20">
        <f>C20+C17+C10</f>
        <v>1560</v>
      </c>
      <c r="D21" s="20">
        <f t="shared" ref="D21:G21" si="3">D20+D17+D10</f>
        <v>45.465000000000003</v>
      </c>
      <c r="E21" s="20">
        <f t="shared" si="3"/>
        <v>59.09</v>
      </c>
      <c r="F21" s="20">
        <f t="shared" si="3"/>
        <v>208.97</v>
      </c>
      <c r="G21" s="20">
        <f t="shared" si="3"/>
        <v>1582.835</v>
      </c>
      <c r="H21" s="21"/>
    </row>
    <row r="22" spans="1:8" x14ac:dyDescent="0.25">
      <c r="A22" s="22" t="s">
        <v>18</v>
      </c>
      <c r="B22" s="22"/>
      <c r="C22" s="17">
        <f>C21+C17+C10</f>
        <v>2820</v>
      </c>
      <c r="D22" s="17">
        <f>D21+D17+D10</f>
        <v>88.68</v>
      </c>
      <c r="E22" s="17">
        <f>E21+E17+E10</f>
        <v>116.46000000000001</v>
      </c>
      <c r="F22" s="17">
        <f>F21+F17+F10</f>
        <v>354.07</v>
      </c>
      <c r="G22" s="17">
        <f>G21+G17+G10</f>
        <v>2873.17</v>
      </c>
      <c r="H22" s="18"/>
    </row>
    <row r="23" spans="1:8" x14ac:dyDescent="0.25">
      <c r="A23" s="15"/>
      <c r="B23" s="10"/>
      <c r="C23" s="15"/>
      <c r="D23" s="13"/>
      <c r="E23" s="13"/>
      <c r="F23" s="13"/>
      <c r="G23" s="13"/>
      <c r="H23" s="6"/>
    </row>
    <row r="24" spans="1:8" x14ac:dyDescent="0.25">
      <c r="A24" s="22"/>
      <c r="B24" s="22"/>
      <c r="C24" s="15"/>
      <c r="D24" s="11"/>
      <c r="E24" s="11"/>
      <c r="F24" s="11"/>
      <c r="G24" s="11"/>
      <c r="H24" s="16"/>
    </row>
  </sheetData>
  <mergeCells count="9">
    <mergeCell ref="A24:B24"/>
    <mergeCell ref="D2:F2"/>
    <mergeCell ref="G2:G3"/>
    <mergeCell ref="A4:B4"/>
    <mergeCell ref="A5:A9"/>
    <mergeCell ref="A11:A16"/>
    <mergeCell ref="A18:A19"/>
    <mergeCell ref="A22:B22"/>
    <mergeCell ref="A21:B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2024-12-02T10:35:36Z</dcterms:modified>
</cp:coreProperties>
</file>