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G17" i="1"/>
  <c r="F17" i="1"/>
  <c r="E17" i="1"/>
  <c r="D17" i="1"/>
  <c r="C17" i="1"/>
  <c r="C10" i="1"/>
  <c r="C21" i="1" s="1"/>
  <c r="G8" i="1"/>
  <c r="G10" i="1" s="1"/>
  <c r="F8" i="1"/>
  <c r="F10" i="1" s="1"/>
  <c r="E8" i="1"/>
  <c r="E10" i="1" s="1"/>
  <c r="D8" i="1"/>
  <c r="D10" i="1" s="1"/>
  <c r="E21" i="1" l="1"/>
  <c r="F21" i="1"/>
  <c r="D21" i="1"/>
  <c r="G21" i="1"/>
</calcChain>
</file>

<file path=xl/sharedStrings.xml><?xml version="1.0" encoding="utf-8"?>
<sst xmlns="http://schemas.openxmlformats.org/spreadsheetml/2006/main" count="38" uniqueCount="38">
  <si>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</si>
  <si>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</si>
  <si>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</si>
  <si>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</si>
  <si>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</si>
  <si>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</si>
  <si>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</si>
  <si>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</si>
  <si>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</si>
  <si>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</si>
  <si>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</si>
  <si>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</si>
  <si>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</si>
  <si>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</si>
  <si>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</si>
  <si>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</si>
  <si>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</si>
  <si>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</si>
  <si>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</si>
  <si>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</si>
  <si>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</si>
  <si>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</si>
  <si>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</si>
  <si>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</si>
  <si>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</si>
  <si>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</si>
  <si>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</si>
  <si>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</si>
  <si>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</si>
  <si>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</si>
  <si>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</si>
  <si>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2 неделя День седьмой  </t>
  </si>
  <si>
    <t xml:space="preserve">Сосиска отварная </t>
  </si>
  <si>
    <t xml:space="preserve">Капуста тушеная </t>
  </si>
  <si>
    <t xml:space="preserve">Котлета мясная </t>
  </si>
  <si>
    <t>№282</t>
  </si>
  <si>
    <t xml:space="preserve">Напиток ягод с/м </t>
  </si>
  <si>
    <t>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</si>
</sst>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1" fillId="2" borderId="1" xfId="1"/>
    <xf numFmtId="0" fontId="1" fillId="2" borderId="1" xfId="1" applyAlignment="1">
      <alignment horizontal="center" vertical="center" wrapText="1"/>
    </xf>
    <xf numFmtId="2" fontId="1" fillId="2" borderId="1" xfId="1" applyNumberForma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1" fillId="2" borderId="1" xfId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1" max="1" width="21.5703125" customWidth="1"/>
    <col min="2" max="2" width="21.28515625" customWidth="1"/>
    <col min="3" max="3" width="23.28515625" customWidth="1"/>
    <col min="4" max="4" width="9.140625" customWidth="1"/>
    <col min="6" max="6" width="13" customWidth="1"/>
    <col min="7" max="7" width="9.140625" customWidth="1"/>
    <col min="8" max="8" width="16.5703125" customWidth="1"/>
  </cols>
  <sheetData>
    <row r="1" spans="1:8" x14ac:dyDescent="0.25">
      <c r="A1" s="1" t="s">
        <v>28</v>
      </c>
      <c r="B1" s="1" t="s">
        <v>29</v>
      </c>
      <c r="C1" s="1"/>
      <c r="D1" s="1"/>
      <c r="E1" s="1"/>
      <c r="F1" s="1"/>
      <c r="G1" s="1" t="s">
        <v>30</v>
      </c>
      <c r="H1" s="1" t="s">
        <v>37</v>
      </c>
    </row>
    <row r="2" spans="1:8" x14ac:dyDescent="0.25">
      <c r="A2" s="4" t="s">
        <v>0</v>
      </c>
      <c r="B2" s="5" t="s">
        <v>1</v>
      </c>
      <c r="C2" s="4" t="s">
        <v>2</v>
      </c>
      <c r="D2" s="20" t="s">
        <v>3</v>
      </c>
      <c r="E2" s="20"/>
      <c r="F2" s="20"/>
      <c r="G2" s="20" t="s">
        <v>4</v>
      </c>
      <c r="H2" s="4" t="s">
        <v>5</v>
      </c>
    </row>
    <row r="3" spans="1:8" x14ac:dyDescent="0.25">
      <c r="A3" s="4"/>
      <c r="B3" s="6"/>
      <c r="C3" s="4"/>
      <c r="D3" s="4" t="s">
        <v>6</v>
      </c>
      <c r="E3" s="4" t="s">
        <v>7</v>
      </c>
      <c r="F3" s="4" t="s">
        <v>8</v>
      </c>
      <c r="G3" s="20"/>
      <c r="H3" s="4"/>
    </row>
    <row r="4" spans="1:8" x14ac:dyDescent="0.25">
      <c r="A4" s="21" t="s">
        <v>31</v>
      </c>
      <c r="B4" s="21"/>
      <c r="C4" s="4"/>
      <c r="D4" s="7"/>
      <c r="E4" s="7"/>
      <c r="F4" s="7"/>
      <c r="G4" s="7"/>
      <c r="H4" s="7"/>
    </row>
    <row r="5" spans="1:8" ht="27" customHeight="1" x14ac:dyDescent="0.25">
      <c r="A5" s="21" t="s">
        <v>9</v>
      </c>
      <c r="B5" s="6" t="s">
        <v>32</v>
      </c>
      <c r="C5" s="4">
        <v>100</v>
      </c>
      <c r="D5" s="8">
        <v>12</v>
      </c>
      <c r="E5" s="8">
        <v>22</v>
      </c>
      <c r="F5" s="8">
        <v>5</v>
      </c>
      <c r="G5" s="9">
        <v>280</v>
      </c>
      <c r="H5" s="10"/>
    </row>
    <row r="6" spans="1:8" ht="23.25" customHeight="1" x14ac:dyDescent="0.25">
      <c r="A6" s="21"/>
      <c r="B6" s="6" t="s">
        <v>10</v>
      </c>
      <c r="C6" s="4">
        <v>150</v>
      </c>
      <c r="D6" s="8">
        <v>5.25</v>
      </c>
      <c r="E6" s="8">
        <v>12.37</v>
      </c>
      <c r="F6" s="8">
        <v>35.29</v>
      </c>
      <c r="G6" s="9">
        <v>278.25</v>
      </c>
      <c r="H6" s="10" t="s">
        <v>11</v>
      </c>
    </row>
    <row r="7" spans="1:8" ht="15" hidden="1" customHeight="1" x14ac:dyDescent="0.25">
      <c r="A7" s="21"/>
      <c r="B7" s="6" t="s">
        <v>12</v>
      </c>
      <c r="C7" s="4">
        <v>200</v>
      </c>
      <c r="D7" s="11">
        <v>0.06</v>
      </c>
      <c r="E7" s="8">
        <v>0.02</v>
      </c>
      <c r="F7" s="9">
        <v>5.41</v>
      </c>
      <c r="G7" s="9">
        <v>22.11</v>
      </c>
      <c r="H7" s="10" t="s">
        <v>13</v>
      </c>
    </row>
    <row r="8" spans="1:8" ht="15" hidden="1" customHeight="1" x14ac:dyDescent="0.25">
      <c r="A8" s="21"/>
      <c r="B8" s="6" t="s">
        <v>14</v>
      </c>
      <c r="C8" s="4">
        <v>50</v>
      </c>
      <c r="D8" s="12">
        <f>1.65/2</f>
        <v>0.82499999999999996</v>
      </c>
      <c r="E8" s="12">
        <f>2.12/2</f>
        <v>1.06</v>
      </c>
      <c r="F8" s="12">
        <f>18.1/2</f>
        <v>9.0500000000000007</v>
      </c>
      <c r="G8" s="12">
        <f>97.75/2</f>
        <v>48.875</v>
      </c>
      <c r="H8" s="10"/>
    </row>
    <row r="9" spans="1:8" ht="15" hidden="1" customHeight="1" x14ac:dyDescent="0.25">
      <c r="A9" s="21"/>
      <c r="B9" s="6"/>
      <c r="C9" s="4"/>
      <c r="D9" s="9"/>
      <c r="E9" s="9"/>
      <c r="F9" s="9"/>
      <c r="G9" s="9"/>
      <c r="H9" s="10"/>
    </row>
    <row r="10" spans="1:8" x14ac:dyDescent="0.25">
      <c r="A10" s="13"/>
      <c r="B10" s="14" t="s">
        <v>15</v>
      </c>
      <c r="C10" s="13">
        <f>SUM(C5:C9)</f>
        <v>500</v>
      </c>
      <c r="D10" s="15">
        <f>D9+D8+D7+D6+D5</f>
        <v>18.134999999999998</v>
      </c>
      <c r="E10" s="15">
        <f t="shared" ref="E10:G10" si="0">E9+E8+E7+E6+E5</f>
        <v>35.450000000000003</v>
      </c>
      <c r="F10" s="15">
        <f t="shared" si="0"/>
        <v>54.75</v>
      </c>
      <c r="G10" s="15">
        <f t="shared" si="0"/>
        <v>629.23500000000001</v>
      </c>
      <c r="H10" s="16"/>
    </row>
    <row r="11" spans="1:8" ht="33" customHeight="1" x14ac:dyDescent="0.25">
      <c r="A11" s="21" t="s">
        <v>16</v>
      </c>
      <c r="B11" s="6" t="s">
        <v>17</v>
      </c>
      <c r="C11" s="4" t="s">
        <v>18</v>
      </c>
      <c r="D11" s="7">
        <v>1.2</v>
      </c>
      <c r="E11" s="7">
        <v>2.4</v>
      </c>
      <c r="F11" s="7">
        <v>5.9</v>
      </c>
      <c r="G11" s="7">
        <v>47.8</v>
      </c>
      <c r="H11" s="10" t="s">
        <v>19</v>
      </c>
    </row>
    <row r="12" spans="1:8" ht="29.25" customHeight="1" x14ac:dyDescent="0.25">
      <c r="A12" s="21"/>
      <c r="B12" s="6" t="s">
        <v>33</v>
      </c>
      <c r="C12" s="5">
        <v>150</v>
      </c>
      <c r="D12" s="17">
        <v>3.75</v>
      </c>
      <c r="E12" s="17">
        <v>6.9</v>
      </c>
      <c r="F12" s="17">
        <v>16.05</v>
      </c>
      <c r="G12" s="17">
        <v>141</v>
      </c>
      <c r="H12" s="6"/>
    </row>
    <row r="13" spans="1:8" x14ac:dyDescent="0.25">
      <c r="A13" s="21"/>
      <c r="B13" s="6" t="s">
        <v>34</v>
      </c>
      <c r="C13" s="4">
        <v>100</v>
      </c>
      <c r="D13" s="8">
        <v>15.9</v>
      </c>
      <c r="E13" s="8">
        <v>14.4</v>
      </c>
      <c r="F13" s="8">
        <v>16</v>
      </c>
      <c r="G13" s="9">
        <v>261</v>
      </c>
      <c r="H13" s="10" t="s">
        <v>35</v>
      </c>
    </row>
    <row r="14" spans="1:8" ht="12" customHeight="1" x14ac:dyDescent="0.25">
      <c r="A14" s="21"/>
      <c r="B14" s="6" t="s">
        <v>36</v>
      </c>
      <c r="C14" s="4">
        <v>200</v>
      </c>
      <c r="D14" s="9">
        <v>0.11</v>
      </c>
      <c r="E14" s="9">
        <v>0.11</v>
      </c>
      <c r="F14" s="9">
        <v>30.22</v>
      </c>
      <c r="G14" s="9">
        <v>98.55</v>
      </c>
      <c r="H14" s="10" t="s">
        <v>20</v>
      </c>
    </row>
    <row r="15" spans="1:8" ht="15" hidden="1" customHeight="1" x14ac:dyDescent="0.25">
      <c r="A15" s="21"/>
      <c r="B15" s="6" t="s">
        <v>21</v>
      </c>
      <c r="C15" s="4">
        <v>50</v>
      </c>
      <c r="D15" s="18">
        <v>3.4</v>
      </c>
      <c r="E15" s="18">
        <v>0.6</v>
      </c>
      <c r="F15" s="18">
        <v>20</v>
      </c>
      <c r="G15" s="18">
        <v>97.5</v>
      </c>
      <c r="H15" s="10"/>
    </row>
    <row r="16" spans="1:8" ht="15" hidden="1" customHeight="1" x14ac:dyDescent="0.25">
      <c r="A16" s="21"/>
      <c r="B16" s="6"/>
      <c r="C16" s="4"/>
      <c r="D16" s="9"/>
      <c r="E16" s="9"/>
      <c r="F16" s="9"/>
      <c r="G16" s="9"/>
      <c r="H16" s="10"/>
    </row>
    <row r="17" spans="1:8" x14ac:dyDescent="0.25">
      <c r="A17" s="13"/>
      <c r="B17" s="14" t="s">
        <v>22</v>
      </c>
      <c r="C17" s="13">
        <f>C12+C13+C14+C15+260</f>
        <v>760</v>
      </c>
      <c r="D17" s="15">
        <f>D16+D15+D14+D13+D12+D11</f>
        <v>24.36</v>
      </c>
      <c r="E17" s="15">
        <f t="shared" ref="E17:G17" si="1">E16+E15+E14+E13+E12+E11</f>
        <v>24.409999999999997</v>
      </c>
      <c r="F17" s="15">
        <f t="shared" si="1"/>
        <v>88.17</v>
      </c>
      <c r="G17" s="15">
        <f t="shared" si="1"/>
        <v>645.84999999999991</v>
      </c>
      <c r="H17" s="16"/>
    </row>
    <row r="18" spans="1:8" ht="25.5" customHeight="1" x14ac:dyDescent="0.25">
      <c r="A18" s="21" t="s">
        <v>23</v>
      </c>
      <c r="B18" s="6" t="s">
        <v>24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 ht="19.5" customHeight="1" x14ac:dyDescent="0.25">
      <c r="A19" s="21"/>
      <c r="B19" s="6" t="s">
        <v>25</v>
      </c>
      <c r="C19" s="4">
        <v>100</v>
      </c>
      <c r="D19" s="9">
        <v>2.25</v>
      </c>
      <c r="E19" s="9">
        <v>1.72</v>
      </c>
      <c r="F19" s="9">
        <v>43.87</v>
      </c>
      <c r="G19" s="9">
        <v>202.5</v>
      </c>
      <c r="H19" s="10"/>
    </row>
    <row r="20" spans="1:8" x14ac:dyDescent="0.25">
      <c r="A20" s="13"/>
      <c r="B20" s="14" t="s">
        <v>26</v>
      </c>
      <c r="C20" s="13">
        <f>C19+C18</f>
        <v>300</v>
      </c>
      <c r="D20" s="13">
        <f t="shared" ref="D20:G20" si="2">D19+D18</f>
        <v>2.25</v>
      </c>
      <c r="E20" s="13">
        <f t="shared" si="2"/>
        <v>1.72</v>
      </c>
      <c r="F20" s="13">
        <f t="shared" si="2"/>
        <v>63.87</v>
      </c>
      <c r="G20" s="13">
        <f t="shared" si="2"/>
        <v>292.5</v>
      </c>
      <c r="H20" s="10"/>
    </row>
    <row r="21" spans="1:8" x14ac:dyDescent="0.25">
      <c r="A21" s="21" t="s">
        <v>27</v>
      </c>
      <c r="B21" s="21"/>
      <c r="C21" s="13">
        <f>C20+C17+C10</f>
        <v>1560</v>
      </c>
      <c r="D21" s="13">
        <f t="shared" ref="D21:G21" si="3">D20+D17+D10</f>
        <v>44.744999999999997</v>
      </c>
      <c r="E21" s="13">
        <f t="shared" si="3"/>
        <v>61.58</v>
      </c>
      <c r="F21" s="13">
        <f t="shared" si="3"/>
        <v>206.79</v>
      </c>
      <c r="G21" s="13">
        <f t="shared" si="3"/>
        <v>1567.585</v>
      </c>
      <c r="H21" s="4"/>
    </row>
    <row r="22" spans="1:8" x14ac:dyDescent="0.25">
      <c r="A22" s="19"/>
      <c r="B22" s="19"/>
      <c r="C22" s="2"/>
      <c r="D22" s="3"/>
      <c r="E22" s="3"/>
      <c r="F22" s="3"/>
      <c r="G22" s="3"/>
      <c r="H22" s="2"/>
    </row>
  </sheetData>
  <mergeCells count="8">
    <mergeCell ref="A22:B22"/>
    <mergeCell ref="D2:F2"/>
    <mergeCell ref="G2:G3"/>
    <mergeCell ref="A4:B4"/>
    <mergeCell ref="A5:A9"/>
    <mergeCell ref="A11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2024-12-02T10:37:19Z</dcterms:modified>
</cp:coreProperties>
</file>